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ce-Principal Duties\NAAC\2024-NAAC\NAAC-Criterion 2\2.6)\"/>
    </mc:Choice>
  </mc:AlternateContent>
  <xr:revisionPtr revIDLastSave="0" documentId="8_{899AE124-9B06-D848-B0EC-AEA9146CD0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Sheet1!$A$1:$Q$13</definedName>
    <definedName name="_xlnm.Print_Titles" localSheetId="0">Sheet1!$5:$5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6" i="1"/>
  <c r="E7" i="1"/>
  <c r="E8" i="1"/>
  <c r="E9" i="1"/>
  <c r="E10" i="1"/>
  <c r="E11" i="1"/>
  <c r="E12" i="1"/>
  <c r="E6" i="1"/>
  <c r="N7" i="1"/>
  <c r="N8" i="1"/>
  <c r="N9" i="1"/>
  <c r="N10" i="1"/>
  <c r="N6" i="1"/>
  <c r="K7" i="1"/>
  <c r="K8" i="1"/>
  <c r="K9" i="1"/>
  <c r="K10" i="1"/>
  <c r="K6" i="1"/>
  <c r="H8" i="1"/>
  <c r="H9" i="1"/>
  <c r="H10" i="1"/>
  <c r="H12" i="1"/>
  <c r="H7" i="1"/>
</calcChain>
</file>

<file path=xl/sharedStrings.xml><?xml version="1.0" encoding="utf-8"?>
<sst xmlns="http://schemas.openxmlformats.org/spreadsheetml/2006/main" count="44" uniqueCount="31">
  <si>
    <r>
      <rPr>
        <b/>
        <sz val="36"/>
        <color indexed="56"/>
        <rFont val="Verdana"/>
        <family val="2"/>
      </rPr>
      <t>SITAM</t>
    </r>
    <r>
      <rPr>
        <sz val="12"/>
        <color indexed="8"/>
        <rFont val="Verdana"/>
        <family val="2"/>
      </rPr>
      <t xml:space="preserve">
</t>
    </r>
    <r>
      <rPr>
        <b/>
        <sz val="16"/>
        <color indexed="60"/>
        <rFont val="Verdana"/>
        <family val="2"/>
      </rPr>
      <t>SATYA INSTITUTE OF TECHNOLOGY AND MANAGEMENT</t>
    </r>
    <r>
      <rPr>
        <sz val="12"/>
        <color indexed="8"/>
        <rFont val="Verdana"/>
        <family val="2"/>
      </rPr>
      <t xml:space="preserve">
</t>
    </r>
    <r>
      <rPr>
        <sz val="11"/>
        <color indexed="8"/>
        <rFont val="Verdana"/>
        <family val="2"/>
      </rPr>
      <t xml:space="preserve">Near RTO Office, Gajularega, Vizianagaram-535003, Andhra Pradesh, India
</t>
    </r>
    <r>
      <rPr>
        <b/>
        <sz val="11"/>
        <color indexed="8"/>
        <rFont val="Verdana"/>
        <family val="2"/>
      </rPr>
      <t>Accredited by "NAAC", Approved by AICTE, New Delhi</t>
    </r>
    <r>
      <rPr>
        <sz val="11"/>
        <color indexed="8"/>
        <rFont val="Verdana"/>
        <family val="2"/>
      </rPr>
      <t xml:space="preserve">                             
(Permanently Affiliated to JNTUGV, Vizianagaram, Recognized by SBTET, Government of A.P)   
Email: principal@sitam.co.in, Website:www.sitam.co.in, Face Book: /Sitam.Sgvp, Instagram:/sitamvzm                                         
Telephone No:9676788811, 8978812341/2
EAMCET CODE: </t>
    </r>
    <r>
      <rPr>
        <b/>
        <sz val="11"/>
        <color indexed="30"/>
        <rFont val="Verdana"/>
        <family val="2"/>
      </rPr>
      <t xml:space="preserve">SGVP   </t>
    </r>
    <r>
      <rPr>
        <sz val="11"/>
        <color indexed="8"/>
        <rFont val="Verdana"/>
        <family val="2"/>
      </rPr>
      <t xml:space="preserve">                                JNTUGV CODE:</t>
    </r>
    <r>
      <rPr>
        <b/>
        <sz val="11"/>
        <color indexed="30"/>
        <rFont val="Verdana"/>
        <family val="2"/>
      </rPr>
      <t xml:space="preserve"> B6</t>
    </r>
    <r>
      <rPr>
        <sz val="11"/>
        <color indexed="8"/>
        <rFont val="Verdana"/>
        <family val="2"/>
      </rPr>
      <t xml:space="preserve">                                  SBTET CODE: </t>
    </r>
    <r>
      <rPr>
        <b/>
        <sz val="11"/>
        <color indexed="30"/>
        <rFont val="Verdana"/>
        <family val="2"/>
      </rPr>
      <t xml:space="preserve">649  </t>
    </r>
  </si>
  <si>
    <t>Program Code</t>
  </si>
  <si>
    <t>Program Name</t>
  </si>
  <si>
    <t>2023-24</t>
  </si>
  <si>
    <t>2022-23</t>
  </si>
  <si>
    <t>2021-22</t>
  </si>
  <si>
    <t>2020-21</t>
  </si>
  <si>
    <t>2019-20</t>
  </si>
  <si>
    <t>01</t>
  </si>
  <si>
    <t>02</t>
  </si>
  <si>
    <t>03</t>
  </si>
  <si>
    <t>04</t>
  </si>
  <si>
    <t>05</t>
  </si>
  <si>
    <t>45</t>
  </si>
  <si>
    <t xml:space="preserve">Number of students appeared in </t>
  </si>
  <si>
    <t>Number of students passed in</t>
  </si>
  <si>
    <t>UG-B.Tech-Civil Engineering</t>
  </si>
  <si>
    <t>UG-B.Tech-Electrical and Electronics Engineering</t>
  </si>
  <si>
    <t>UG-B.Tech-Mechanical Engineering</t>
  </si>
  <si>
    <t>UG-B.Tech-Electronics and Communication Engineering</t>
  </si>
  <si>
    <t>UG-B.Tech-Computer Science Engineering</t>
  </si>
  <si>
    <t>UG-B.Tech-CSE(Artificial Intelligence &amp; Data Science)</t>
  </si>
  <si>
    <t>00</t>
  </si>
  <si>
    <t>PG-Master of Business Administration</t>
  </si>
  <si>
    <t>58</t>
  </si>
  <si>
    <t>PG-M.Tech-Computer Science Engineering</t>
  </si>
  <si>
    <t>2.6.3.1. Total number of final-year students  who passed the university examination year wise during the last five years
2.6.3.2. Total number of final year students who appeared for the university examination year-wise during the last five years</t>
  </si>
  <si>
    <t>Pass Percentage</t>
  </si>
  <si>
    <r>
      <t xml:space="preserve">2.6.3. Average pass percentage of Students during last five years </t>
    </r>
    <r>
      <rPr>
        <b/>
        <sz val="16"/>
        <color rgb="FFFF0000"/>
        <rFont val="Verdana"/>
        <family val="2"/>
      </rPr>
      <t>(FINAL YEAR-II Sem)</t>
    </r>
  </si>
  <si>
    <t>No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</si>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</sst>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Verdana"/>
      <family val="2"/>
    </font>
    <font>
      <b/>
      <sz val="36"/>
      <color indexed="56"/>
      <name val="Verdana"/>
      <family val="2"/>
    </font>
    <font>
      <b/>
      <sz val="16"/>
      <color indexed="60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1"/>
      <color indexed="30"/>
      <name val="Verdana"/>
      <family val="2"/>
    </font>
    <font>
      <sz val="12"/>
      <color indexed="8"/>
      <name val="Times New Roman"/>
      <family val="1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sz val="8"/>
      <name val="Calibri"/>
      <family val="2"/>
      <scheme val="minor"/>
    </font>
    <font>
      <b/>
      <sz val="12"/>
      <color indexed="8"/>
      <name val="Verdana"/>
      <family val="2"/>
    </font>
    <font>
      <b/>
      <sz val="13"/>
      <color indexed="8"/>
      <name val="Verdana"/>
      <family val="2"/>
    </font>
    <font>
      <b/>
      <sz val="16"/>
      <color indexed="8"/>
      <name val="Verdana"/>
      <family val="2"/>
    </font>
    <font>
      <b/>
      <sz val="16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3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AB81B544-0993-4851-8FCD-CB86281504C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13</xdr:row>
      <xdr:rowOff>0</xdr:rowOff>
    </xdr:from>
    <xdr:to>
      <xdr:col>3</xdr:col>
      <xdr:colOff>304447</xdr:colOff>
      <xdr:row>14</xdr:row>
      <xdr:rowOff>544</xdr:rowOff>
    </xdr:to>
    <xdr:sp macro="" textlink="">
      <xdr:nvSpPr>
        <xdr:cNvPr id="2" name="AutoShape 1" descr="NI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81275" y="534352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809625</xdr:colOff>
      <xdr:row>13</xdr:row>
      <xdr:rowOff>0</xdr:rowOff>
    </xdr:from>
    <xdr:to>
      <xdr:col>3</xdr:col>
      <xdr:colOff>304447</xdr:colOff>
      <xdr:row>14</xdr:row>
      <xdr:rowOff>545</xdr:rowOff>
    </xdr:to>
    <xdr:sp macro="" textlink="">
      <xdr:nvSpPr>
        <xdr:cNvPr id="3" name="AutoShape 1" descr="N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581275" y="122586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515258</xdr:colOff>
      <xdr:row>0</xdr:row>
      <xdr:rowOff>97471</xdr:rowOff>
    </xdr:from>
    <xdr:to>
      <xdr:col>11</xdr:col>
      <xdr:colOff>214690</xdr:colOff>
      <xdr:row>0</xdr:row>
      <xdr:rowOff>530177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374BE3-FB73-4EE6-B54B-04A349E8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2258" y="97471"/>
          <a:ext cx="369710" cy="432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193326</xdr:colOff>
      <xdr:row>0</xdr:row>
      <xdr:rowOff>120653</xdr:rowOff>
    </xdr:from>
    <xdr:to>
      <xdr:col>4</xdr:col>
      <xdr:colOff>661410</xdr:colOff>
      <xdr:row>0</xdr:row>
      <xdr:rowOff>544285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8BCA66-DDA6-423E-847A-026AAC2A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659" y="120653"/>
          <a:ext cx="468084" cy="423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267708</xdr:colOff>
      <xdr:row>0</xdr:row>
      <xdr:rowOff>113597</xdr:rowOff>
    </xdr:from>
    <xdr:to>
      <xdr:col>4</xdr:col>
      <xdr:colOff>44956</xdr:colOff>
      <xdr:row>0</xdr:row>
      <xdr:rowOff>528161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7556566A-6AB2-40EF-A387-3FB6CD7C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764" y="113597"/>
          <a:ext cx="447525" cy="414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13</xdr:row>
      <xdr:rowOff>0</xdr:rowOff>
    </xdr:from>
    <xdr:to>
      <xdr:col>3</xdr:col>
      <xdr:colOff>304447</xdr:colOff>
      <xdr:row>14</xdr:row>
      <xdr:rowOff>544</xdr:rowOff>
    </xdr:to>
    <xdr:sp macro="" textlink="">
      <xdr:nvSpPr>
        <xdr:cNvPr id="8" name="AutoShape 1" descr="NIC">
          <a:extLst>
            <a:ext uri="{FF2B5EF4-FFF2-40B4-BE49-F238E27FC236}">
              <a16:creationId xmlns:a16="http://schemas.microsoft.com/office/drawing/2014/main" id="{86B62EF5-A7A8-416A-BACC-D01250F25A09}"/>
            </a:ext>
          </a:extLst>
        </xdr:cNvPr>
        <xdr:cNvSpPr>
          <a:spLocks noChangeAspect="1" noChangeArrowheads="1"/>
        </xdr:cNvSpPr>
      </xdr:nvSpPr>
      <xdr:spPr bwMode="auto">
        <a:xfrm>
          <a:off x="2092325" y="11182350"/>
          <a:ext cx="304800" cy="189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809625</xdr:colOff>
      <xdr:row>13</xdr:row>
      <xdr:rowOff>0</xdr:rowOff>
    </xdr:from>
    <xdr:to>
      <xdr:col>3</xdr:col>
      <xdr:colOff>304447</xdr:colOff>
      <xdr:row>14</xdr:row>
      <xdr:rowOff>545</xdr:rowOff>
    </xdr:to>
    <xdr:sp macro="" textlink="">
      <xdr:nvSpPr>
        <xdr:cNvPr id="9" name="AutoShape 1" descr="NIC">
          <a:extLst>
            <a:ext uri="{FF2B5EF4-FFF2-40B4-BE49-F238E27FC236}">
              <a16:creationId xmlns:a16="http://schemas.microsoft.com/office/drawing/2014/main" id="{EFB1BC9D-AC43-4C4A-A610-952104EA0A4B}"/>
            </a:ext>
          </a:extLst>
        </xdr:cNvPr>
        <xdr:cNvSpPr>
          <a:spLocks noChangeAspect="1" noChangeArrowheads="1"/>
        </xdr:cNvSpPr>
      </xdr:nvSpPr>
      <xdr:spPr bwMode="auto">
        <a:xfrm>
          <a:off x="2092325" y="14357350"/>
          <a:ext cx="304800" cy="1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743857</xdr:colOff>
      <xdr:row>0</xdr:row>
      <xdr:rowOff>108853</xdr:rowOff>
    </xdr:from>
    <xdr:to>
      <xdr:col>10</xdr:col>
      <xdr:colOff>393800</xdr:colOff>
      <xdr:row>0</xdr:row>
      <xdr:rowOff>526142</xdr:rowOff>
    </xdr:to>
    <xdr:pic>
      <xdr:nvPicPr>
        <xdr:cNvPr id="10" name="Picture 9" descr="Jaya Engineering College, Top Engineering College, Best Engineering ...">
          <a:extLst>
            <a:ext uri="{FF2B5EF4-FFF2-40B4-BE49-F238E27FC236}">
              <a16:creationId xmlns:a16="http://schemas.microsoft.com/office/drawing/2014/main" id="{D5727859-82CF-27B6-8285-11ECB50E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108853"/>
          <a:ext cx="390071" cy="41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view="pageBreakPreview" zoomScale="90" zoomScaleSheetLayoutView="90" workbookViewId="0">
      <selection activeCell="H12" sqref="H12"/>
    </sheetView>
  </sheetViews>
  <sheetFormatPr defaultColWidth="9.14453125" defaultRowHeight="14.25" x14ac:dyDescent="0.15"/>
  <cols>
    <col min="1" max="1" width="7.80078125" style="2" customWidth="1"/>
    <col min="2" max="2" width="26.36328125" style="2" customWidth="1"/>
    <col min="3" max="3" width="9.68359375" style="3" customWidth="1"/>
    <col min="4" max="4" width="9.68359375" style="2" customWidth="1"/>
    <col min="5" max="5" width="9.68359375" style="22" customWidth="1"/>
    <col min="6" max="17" width="9.68359375" style="2" customWidth="1"/>
    <col min="18" max="16384" width="9.14453125" style="1"/>
  </cols>
  <sheetData>
    <row r="1" spans="1:17" s="4" customFormat="1" ht="149.44999999999999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s="4" customFormat="1" ht="38.1" customHeight="1" x14ac:dyDescent="0.2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s="4" customFormat="1" ht="35.1" customHeight="1" x14ac:dyDescent="0.2">
      <c r="A3" s="30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s="4" customFormat="1" ht="104.1" customHeight="1" x14ac:dyDescent="0.15">
      <c r="A4" s="14"/>
      <c r="B4" s="12"/>
      <c r="C4" s="13" t="s">
        <v>14</v>
      </c>
      <c r="D4" s="13" t="s">
        <v>15</v>
      </c>
      <c r="E4" s="20" t="s">
        <v>27</v>
      </c>
      <c r="F4" s="13" t="s">
        <v>14</v>
      </c>
      <c r="G4" s="13" t="s">
        <v>15</v>
      </c>
      <c r="H4" s="13" t="s">
        <v>27</v>
      </c>
      <c r="I4" s="13" t="s">
        <v>14</v>
      </c>
      <c r="J4" s="13" t="s">
        <v>15</v>
      </c>
      <c r="K4" s="13" t="s">
        <v>27</v>
      </c>
      <c r="L4" s="13" t="s">
        <v>14</v>
      </c>
      <c r="M4" s="13" t="s">
        <v>15</v>
      </c>
      <c r="N4" s="13" t="s">
        <v>27</v>
      </c>
      <c r="O4" s="13" t="s">
        <v>14</v>
      </c>
      <c r="P4" s="13" t="s">
        <v>15</v>
      </c>
      <c r="Q4" s="15" t="s">
        <v>27</v>
      </c>
    </row>
    <row r="5" spans="1:17" s="9" customFormat="1" ht="41.45" customHeight="1" x14ac:dyDescent="0.15">
      <c r="A5" s="10" t="s">
        <v>1</v>
      </c>
      <c r="B5" s="5" t="s">
        <v>2</v>
      </c>
      <c r="C5" s="33" t="s">
        <v>3</v>
      </c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4"/>
    </row>
    <row r="6" spans="1:17" s="6" customFormat="1" ht="42" customHeight="1" x14ac:dyDescent="0.15">
      <c r="A6" s="11" t="s">
        <v>8</v>
      </c>
      <c r="B6" s="8" t="s">
        <v>16</v>
      </c>
      <c r="C6" s="8">
        <v>43</v>
      </c>
      <c r="D6" s="7">
        <v>43</v>
      </c>
      <c r="E6" s="21">
        <f>(100*D6)/C6</f>
        <v>100</v>
      </c>
      <c r="F6" s="7">
        <v>11</v>
      </c>
      <c r="G6" s="7">
        <v>11</v>
      </c>
      <c r="H6" s="7">
        <v>100</v>
      </c>
      <c r="I6" s="7">
        <v>16</v>
      </c>
      <c r="J6" s="7">
        <v>13</v>
      </c>
      <c r="K6" s="21">
        <f>(100*J6)/I6</f>
        <v>81.25</v>
      </c>
      <c r="L6" s="7">
        <v>15</v>
      </c>
      <c r="M6" s="7">
        <v>14</v>
      </c>
      <c r="N6" s="21">
        <f>(M6*100)/L6</f>
        <v>93.333333333333329</v>
      </c>
      <c r="O6" s="7">
        <v>21</v>
      </c>
      <c r="P6" s="7">
        <v>20</v>
      </c>
      <c r="Q6" s="23">
        <f>(100*P6)/O6</f>
        <v>95.238095238095241</v>
      </c>
    </row>
    <row r="7" spans="1:17" s="6" customFormat="1" ht="42" customHeight="1" x14ac:dyDescent="0.15">
      <c r="A7" s="11" t="s">
        <v>9</v>
      </c>
      <c r="B7" s="8" t="s">
        <v>17</v>
      </c>
      <c r="C7" s="8">
        <v>54</v>
      </c>
      <c r="D7" s="7">
        <v>54</v>
      </c>
      <c r="E7" s="21">
        <f t="shared" ref="E7:E13" si="0">(100*D7)/C7</f>
        <v>100</v>
      </c>
      <c r="F7" s="7">
        <v>19</v>
      </c>
      <c r="G7" s="7">
        <v>11</v>
      </c>
      <c r="H7" s="21">
        <f>(100*G7)/F7</f>
        <v>57.89473684210526</v>
      </c>
      <c r="I7" s="7">
        <v>21</v>
      </c>
      <c r="J7" s="7">
        <v>16</v>
      </c>
      <c r="K7" s="21">
        <f t="shared" ref="K7:K13" si="1">(100*J7)/I7</f>
        <v>76.19047619047619</v>
      </c>
      <c r="L7" s="7">
        <v>9</v>
      </c>
      <c r="M7" s="7">
        <v>6</v>
      </c>
      <c r="N7" s="21">
        <f t="shared" ref="N7:N13" si="2">(M7*100)/L7</f>
        <v>66.666666666666671</v>
      </c>
      <c r="O7" s="7">
        <v>5</v>
      </c>
      <c r="P7" s="7">
        <v>2</v>
      </c>
      <c r="Q7" s="23">
        <f t="shared" ref="Q7:Q13" si="3">(100*P7)/O7</f>
        <v>40</v>
      </c>
    </row>
    <row r="8" spans="1:17" s="6" customFormat="1" ht="42" customHeight="1" x14ac:dyDescent="0.15">
      <c r="A8" s="11" t="s">
        <v>10</v>
      </c>
      <c r="B8" s="8" t="s">
        <v>18</v>
      </c>
      <c r="C8" s="8">
        <v>54</v>
      </c>
      <c r="D8" s="7">
        <v>53</v>
      </c>
      <c r="E8" s="21">
        <f t="shared" si="0"/>
        <v>98.148148148148152</v>
      </c>
      <c r="F8" s="7">
        <v>36</v>
      </c>
      <c r="G8" s="7">
        <v>31</v>
      </c>
      <c r="H8" s="21">
        <f t="shared" ref="H8:H13" si="4">(100*G8)/F8</f>
        <v>86.111111111111114</v>
      </c>
      <c r="I8" s="7">
        <v>44</v>
      </c>
      <c r="J8" s="7">
        <v>39</v>
      </c>
      <c r="K8" s="21">
        <f t="shared" si="1"/>
        <v>88.63636363636364</v>
      </c>
      <c r="L8" s="7">
        <v>33</v>
      </c>
      <c r="M8" s="7">
        <v>31</v>
      </c>
      <c r="N8" s="21">
        <f t="shared" si="2"/>
        <v>93.939393939393938</v>
      </c>
      <c r="O8" s="7">
        <v>48</v>
      </c>
      <c r="P8" s="7">
        <v>35</v>
      </c>
      <c r="Q8" s="23">
        <f t="shared" si="3"/>
        <v>72.916666666666671</v>
      </c>
    </row>
    <row r="9" spans="1:17" s="6" customFormat="1" ht="42" customHeight="1" x14ac:dyDescent="0.15">
      <c r="A9" s="11" t="s">
        <v>11</v>
      </c>
      <c r="B9" s="8" t="s">
        <v>19</v>
      </c>
      <c r="C9" s="8">
        <v>58</v>
      </c>
      <c r="D9" s="7">
        <v>57</v>
      </c>
      <c r="E9" s="21">
        <f t="shared" si="0"/>
        <v>98.275862068965523</v>
      </c>
      <c r="F9" s="7">
        <v>26</v>
      </c>
      <c r="G9" s="7">
        <v>17</v>
      </c>
      <c r="H9" s="21">
        <f t="shared" si="4"/>
        <v>65.384615384615387</v>
      </c>
      <c r="I9" s="7">
        <v>28</v>
      </c>
      <c r="J9" s="7">
        <v>25</v>
      </c>
      <c r="K9" s="21">
        <f t="shared" si="1"/>
        <v>89.285714285714292</v>
      </c>
      <c r="L9" s="7">
        <v>18</v>
      </c>
      <c r="M9" s="7">
        <v>14</v>
      </c>
      <c r="N9" s="21">
        <f t="shared" si="2"/>
        <v>77.777777777777771</v>
      </c>
      <c r="O9" s="7">
        <v>56</v>
      </c>
      <c r="P9" s="7">
        <v>45</v>
      </c>
      <c r="Q9" s="23">
        <f t="shared" si="3"/>
        <v>80.357142857142861</v>
      </c>
    </row>
    <row r="10" spans="1:17" s="6" customFormat="1" ht="42" customHeight="1" x14ac:dyDescent="0.15">
      <c r="A10" s="11" t="s">
        <v>12</v>
      </c>
      <c r="B10" s="8" t="s">
        <v>20</v>
      </c>
      <c r="C10" s="8">
        <v>65</v>
      </c>
      <c r="D10" s="7">
        <v>40</v>
      </c>
      <c r="E10" s="21">
        <f t="shared" si="0"/>
        <v>61.53846153846154</v>
      </c>
      <c r="F10" s="7">
        <v>48</v>
      </c>
      <c r="G10" s="7">
        <v>42</v>
      </c>
      <c r="H10" s="21">
        <f t="shared" si="4"/>
        <v>87.5</v>
      </c>
      <c r="I10" s="7">
        <v>37</v>
      </c>
      <c r="J10" s="7">
        <v>25</v>
      </c>
      <c r="K10" s="21">
        <f t="shared" si="1"/>
        <v>67.567567567567565</v>
      </c>
      <c r="L10" s="7">
        <v>39</v>
      </c>
      <c r="M10" s="7">
        <v>37</v>
      </c>
      <c r="N10" s="21">
        <f t="shared" si="2"/>
        <v>94.871794871794876</v>
      </c>
      <c r="O10" s="7">
        <v>48</v>
      </c>
      <c r="P10" s="7">
        <v>46</v>
      </c>
      <c r="Q10" s="23">
        <f t="shared" si="3"/>
        <v>95.833333333333329</v>
      </c>
    </row>
    <row r="11" spans="1:17" s="6" customFormat="1" ht="42" customHeight="1" x14ac:dyDescent="0.15">
      <c r="A11" s="11" t="s">
        <v>13</v>
      </c>
      <c r="B11" s="8" t="s">
        <v>21</v>
      </c>
      <c r="C11" s="8">
        <v>61</v>
      </c>
      <c r="D11" s="7">
        <v>30</v>
      </c>
      <c r="E11" s="21">
        <f t="shared" si="0"/>
        <v>49.180327868852459</v>
      </c>
      <c r="F11" s="7">
        <v>0</v>
      </c>
      <c r="G11" s="7">
        <v>0</v>
      </c>
      <c r="H11" s="21">
        <v>0</v>
      </c>
      <c r="I11" s="7">
        <v>0</v>
      </c>
      <c r="J11" s="7">
        <v>0</v>
      </c>
      <c r="K11" s="21">
        <v>0</v>
      </c>
      <c r="L11" s="7">
        <v>0</v>
      </c>
      <c r="M11" s="7">
        <v>0</v>
      </c>
      <c r="N11" s="21">
        <v>0</v>
      </c>
      <c r="O11" s="7">
        <v>0</v>
      </c>
      <c r="P11" s="7">
        <v>0</v>
      </c>
      <c r="Q11" s="23">
        <v>0</v>
      </c>
    </row>
    <row r="12" spans="1:17" s="6" customFormat="1" ht="42" customHeight="1" x14ac:dyDescent="0.15">
      <c r="A12" s="11" t="s">
        <v>22</v>
      </c>
      <c r="B12" s="8" t="s">
        <v>23</v>
      </c>
      <c r="C12" s="8">
        <v>22</v>
      </c>
      <c r="D12" s="7" t="s">
        <v>30</v>
      </c>
      <c r="E12" s="21" t="e">
        <f t="shared" si="0"/>
        <v>#VALUE!</v>
      </c>
      <c r="F12" s="7" t="s">
        <v>29</v>
      </c>
      <c r="G12" s="7" t="s">
        <v>29</v>
      </c>
      <c r="H12" s="21" t="e">
        <f t="shared" si="4"/>
        <v>#VALUE!</v>
      </c>
      <c r="I12" s="7">
        <v>0</v>
      </c>
      <c r="J12" s="7">
        <v>0</v>
      </c>
      <c r="K12" s="21">
        <v>0</v>
      </c>
      <c r="L12" s="7">
        <v>0</v>
      </c>
      <c r="M12" s="7">
        <v>0</v>
      </c>
      <c r="N12" s="21">
        <v>0</v>
      </c>
      <c r="O12" s="7">
        <v>0</v>
      </c>
      <c r="P12" s="7">
        <v>0</v>
      </c>
      <c r="Q12" s="23">
        <v>0</v>
      </c>
    </row>
    <row r="13" spans="1:17" s="6" customFormat="1" ht="42" customHeight="1" thickBot="1" x14ac:dyDescent="0.2">
      <c r="A13" s="16" t="s">
        <v>24</v>
      </c>
      <c r="B13" s="17" t="s">
        <v>25</v>
      </c>
      <c r="C13" s="17">
        <v>1</v>
      </c>
      <c r="D13" s="18">
        <v>0</v>
      </c>
      <c r="E13" s="21">
        <v>0</v>
      </c>
      <c r="F13" s="18">
        <v>0</v>
      </c>
      <c r="G13" s="18">
        <v>0</v>
      </c>
      <c r="H13" s="21">
        <v>0</v>
      </c>
      <c r="I13" s="18">
        <v>0</v>
      </c>
      <c r="J13" s="18">
        <v>0</v>
      </c>
      <c r="K13" s="21">
        <v>0</v>
      </c>
      <c r="L13" s="18">
        <v>0</v>
      </c>
      <c r="M13" s="18">
        <v>0</v>
      </c>
      <c r="N13" s="21">
        <v>0</v>
      </c>
      <c r="O13" s="18">
        <v>0</v>
      </c>
      <c r="P13" s="18">
        <v>0</v>
      </c>
      <c r="Q13" s="23">
        <v>0</v>
      </c>
    </row>
    <row r="17" spans="13:15" ht="15" x14ac:dyDescent="0.2">
      <c r="M17" s="19"/>
      <c r="O17" s="19"/>
    </row>
  </sheetData>
  <mergeCells count="8">
    <mergeCell ref="A1:Q1"/>
    <mergeCell ref="A2:Q2"/>
    <mergeCell ref="A3:Q3"/>
    <mergeCell ref="C5:E5"/>
    <mergeCell ref="F5:H5"/>
    <mergeCell ref="I5:K5"/>
    <mergeCell ref="L5:N5"/>
    <mergeCell ref="O5:Q5"/>
  </mergeCells>
  <phoneticPr fontId="12" type="noConversion"/>
  <printOptions horizontalCentered="1" verticalCentered="1"/>
  <pageMargins left="0.11811023622047245" right="0.11811023622047245" top="0.11811023622047245" bottom="0.11811023622047245" header="0" footer="0"/>
  <pageSetup paperSize="9"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ECEHOD</dc:creator>
  <cp:lastModifiedBy>damodar telu</cp:lastModifiedBy>
  <cp:lastPrinted>2024-06-25T05:13:11Z</cp:lastPrinted>
  <dcterms:created xsi:type="dcterms:W3CDTF">2016-10-05T09:23:12Z</dcterms:created>
  <dcterms:modified xsi:type="dcterms:W3CDTF">2024-07-01T05:25:10Z</dcterms:modified>
</cp:coreProperties>
</file>